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interfel0.sharepoint.com/sites/INNOVATION/Documents partages/General/Les Remarquables/Le trophée/2026/"/>
    </mc:Choice>
  </mc:AlternateContent>
  <xr:revisionPtr revIDLastSave="4" documentId="8_{80F8D78F-FFF9-42C7-A477-40137B16C9F6}" xr6:coauthVersionLast="47" xr6:coauthVersionMax="47" xr10:uidLastSave="{EC7FB058-AAAA-4271-AF58-FB759AC91BD1}"/>
  <bookViews>
    <workbookView xWindow="-108" yWindow="-108" windowWidth="23256" windowHeight="13896" activeTab="1" xr2:uid="{00000000-000D-0000-FFFF-FFFF00000000}"/>
  </bookViews>
  <sheets>
    <sheet name="Mode d'emploi" sheetId="2" r:id="rId1"/>
    <sheet name="Candidature" sheetId="1" r:id="rId2"/>
    <sheet name="Listes et sources" sheetId="3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1" l="1"/>
  <c r="D44" i="1" s="1"/>
  <c r="C42" i="1"/>
  <c r="D42" i="1" s="1"/>
  <c r="C40" i="1"/>
  <c r="D40" i="1" s="1"/>
  <c r="C38" i="1"/>
  <c r="D38" i="1" s="1"/>
  <c r="C29" i="1"/>
  <c r="D29" i="1" s="1"/>
  <c r="C13" i="1"/>
  <c r="D13" i="1" s="1"/>
  <c r="E5" i="1"/>
  <c r="C5" i="1" s="1"/>
</calcChain>
</file>

<file path=xl/sharedStrings.xml><?xml version="1.0" encoding="utf-8"?>
<sst xmlns="http://schemas.openxmlformats.org/spreadsheetml/2006/main" count="144" uniqueCount="118">
  <si>
    <t>LES REMARQUABLES 2026 — DOSSIER DE CANDIDATURE PAR MAIL</t>
  </si>
  <si>
    <t>Solution de secours au formulaire en ligne — compléter les cellules bleues puis joindre ce fichier au mail de candidature.</t>
  </si>
  <si>
    <t>Les champs marqués * sont obligatoires. Les réponses dépassant la limite de caractères apparaissent en rouge.</t>
  </si>
  <si>
    <t>ÉTAT DU DOSSIER</t>
  </si>
  <si>
    <t>Éléments manquants</t>
  </si>
  <si>
    <t>1. PORTEUR DE LA CANDIDATURE — VOTRE ENTITÉ</t>
  </si>
  <si>
    <t>Nom de l’entreprise / organisme *</t>
  </si>
  <si>
    <t>Logo de l’entité</t>
  </si>
  <si>
    <t>Indiquer le nom du fichier JPG ou PNG joint au mail — 25 Mo maximum.</t>
  </si>
  <si>
    <t>Catégorie de métier *</t>
  </si>
  <si>
    <t>Choisir dans la liste.</t>
  </si>
  <si>
    <t>Ville *</t>
  </si>
  <si>
    <t>Présentation de l’entreprise *</t>
  </si>
  <si>
    <t>200 caractères maximum, espaces compris.</t>
  </si>
  <si>
    <t>Nombre de caractères</t>
  </si>
  <si>
    <t>Avez-vous travaillé avec un partenaire ? *</t>
  </si>
  <si>
    <t>Choisir Oui ou Non.</t>
  </si>
  <si>
    <t>Nom de l’entreprise / organisme partenaire</t>
  </si>
  <si>
    <t>À renseigner si la réponse précédente est Oui.</t>
  </si>
  <si>
    <t>Catégorie de métier du partenaire</t>
  </si>
  <si>
    <t>Autre partenaire éventuel</t>
  </si>
  <si>
    <t>Nom de l’entreprise / organisme et rôle dans le projet.</t>
  </si>
  <si>
    <t>2. PORTEUR DE LA CANDIDATURE — VOTRE IDENTITÉ</t>
  </si>
  <si>
    <t>Nom *</t>
  </si>
  <si>
    <t>Prénom *</t>
  </si>
  <si>
    <t>Fonction *</t>
  </si>
  <si>
    <t>Numéro de téléphone *</t>
  </si>
  <si>
    <t>Adresse mail *</t>
  </si>
  <si>
    <t>3. VOTRE RÉALISATION — PRÉSENTATION DU PROJET</t>
  </si>
  <si>
    <t>Nom de la réalisation *</t>
  </si>
  <si>
    <t>Présentation synthétique de la réalisation *</t>
  </si>
  <si>
    <t>600 caractères maximum, espaces compris.</t>
  </si>
  <si>
    <t>Catégorie(s) visée(s) * — sélectionner Oui pour au moins une catégorie</t>
  </si>
  <si>
    <t>Amélioration continue</t>
  </si>
  <si>
    <t>Non</t>
  </si>
  <si>
    <t>Performance sociale, économique ou environnementale.</t>
  </si>
  <si>
    <t>Nouvel usage</t>
  </si>
  <si>
    <t>Expérience consommateur directement renouvelée.</t>
  </si>
  <si>
    <t>Transversalité filière</t>
  </si>
  <si>
    <t>Collaboration entre plusieurs maillons de la filière.</t>
  </si>
  <si>
    <t>Open innovation</t>
  </si>
  <si>
    <t>Collaboration avec un partenaire hors filière.</t>
  </si>
  <si>
    <t>4. RÉPONSES AUX CRITÈRES</t>
  </si>
  <si>
    <t>En quoi votre réalisation est-elle originale et nouvelle dans votre domaine ? *</t>
  </si>
  <si>
    <t>600 caractères maximum.</t>
  </si>
  <si>
    <t>En quoi crée-t-elle de la valeur pour le consommateur et stimule-t-elle la consommation de fruits et légumes frais ? *</t>
  </si>
  <si>
    <t>600 caractères maximum — à détailler dans le PPT/PDF.</t>
  </si>
  <si>
    <t>Quels résultats économiques, sociaux et/ou environnementaux avez-vous obtenus ? *</t>
  </si>
  <si>
    <t>600 caractères maximum — préciser les bénéfices pour l’amont et/ou la répartition de la valeur ; à détailler dans le PPT/PDF.</t>
  </si>
  <si>
    <t>Quelles perspectives votre réalisation ouvre-t-elle ? *</t>
  </si>
  <si>
    <t>5. SUPPORTS, ENVOI ET CONSENTEMENTS</t>
  </si>
  <si>
    <t>Présentation PPT ou PDF</t>
  </si>
  <si>
    <t>Indiquer le nom du fichier joint — 10 diapositives maximum, 25 Mo maximum. Les fichiers Word ne sont pas acceptés.</t>
  </si>
  <si>
    <t>Lien vers une vidéo de présentation</t>
  </si>
  <si>
    <t>YouTube, Drive partagé… Durée maximale : 2 minutes.</t>
  </si>
  <si>
    <t>Autre lien URL</t>
  </si>
  <si>
    <t>Vidéo en ligne, site internet…</t>
  </si>
  <si>
    <t>Consentement RGPD *</t>
  </si>
  <si>
    <t>Choisir Oui pour accepter la politique de confidentialité et l’utilisation des données dans le cadre de la candidature.</t>
  </si>
  <si>
    <t>Recevoir des informations de la part d’Interfel</t>
  </si>
  <si>
    <t>Facultatif — choisir Oui ou Non.</t>
  </si>
  <si>
    <t>Date d’envoi du dossier</t>
  </si>
  <si>
    <t>Saisir la date d’envoi par mail.</t>
  </si>
  <si>
    <t>MODE D’EMPLOI — CANDIDATURE PAR MAIL</t>
  </si>
  <si>
    <t>Étape</t>
  </si>
  <si>
    <t>Action</t>
  </si>
  <si>
    <t>Obligatoire</t>
  </si>
  <si>
    <t>Fait ?</t>
  </si>
  <si>
    <t>Conseil</t>
  </si>
  <si>
    <t>Compléter tous les champs marqués * dans l’onglet Candidature.</t>
  </si>
  <si>
    <t>Oui</t>
  </si>
  <si>
    <t>Le statut en haut du formulaire doit afficher « Dossier complet ».</t>
  </si>
  <si>
    <t>Vérifier que chaque réponse respecte la limite de 200 ou 600 caractères.</t>
  </si>
  <si>
    <t>Les dépassements sont signalés en rouge.</t>
  </si>
  <si>
    <t>Joindre le logo de l’entité au format JPG ou PNG.</t>
  </si>
  <si>
    <t>Recommandé</t>
  </si>
  <si>
    <t>25 Mo maximum.</t>
  </si>
  <si>
    <t>Joindre une présentation au format PPT ou PDF.</t>
  </si>
  <si>
    <t>10 diapositives et 25 Mo maximum ; ne pas joindre de document Word.</t>
  </si>
  <si>
    <t>Joindre le présent fichier Excel complété.</t>
  </si>
  <si>
    <t>Conserver le format .xlsx.</t>
  </si>
  <si>
    <t>Objet conseillé : Candidature Les Remarquables 2026 – [Nom de la réalisation].</t>
  </si>
  <si>
    <t>CRITÈRES CLÉS DU JURY</t>
  </si>
  <si>
    <t>• Le candidat est un professionnel de la filière ou a collaboré avec un professionnel de la filière.</t>
  </si>
  <si>
    <t>• La réalisation concerne uniquement les fruits et légumes frais.</t>
  </si>
  <si>
    <t>• Le caractère innovant de la réalisation est clairement démontré.</t>
  </si>
  <si>
    <t>• La création de valeur pour le consommateur et l’effet sur la consommation de fruits et légumes frais sont expliqués.</t>
  </si>
  <si>
    <t>• Les résultats économiques, sociaux et/ou environnementaux sont étayés, notamment les bénéfices pour l’amont de la filière.</t>
  </si>
  <si>
    <t>Métiers</t>
  </si>
  <si>
    <t>Réponse</t>
  </si>
  <si>
    <t>Catégories</t>
  </si>
  <si>
    <t>Description</t>
  </si>
  <si>
    <t>Administration – Enseignement – Recherche</t>
  </si>
  <si>
    <t>Améliore significativement la performance sociale, économique ou environnementale de l’activité ou de la filière.</t>
  </si>
  <si>
    <t>Commerce de gros</t>
  </si>
  <si>
    <t>Renouvelle très directement l’expérience du consommateur.</t>
  </si>
  <si>
    <t>Conseils – Equipements – Solutions</t>
  </si>
  <si>
    <t>Résulte d’une collaboration entre des acteurs de plusieurs maillons de la filière.</t>
  </si>
  <si>
    <t>Distribution / GMS</t>
  </si>
  <si>
    <t>Résulte d’une collaboration avec un partenaire hors filière : recherche, start-up, offreur de solutions…</t>
  </si>
  <si>
    <t>Expédition/Exportation (entreprises ou coopératives) Importation/Introduction</t>
  </si>
  <si>
    <t>Organisation institutionnelle, professionnelle – Partenariat</t>
  </si>
  <si>
    <t>Particulier – Etudiant</t>
  </si>
  <si>
    <t>Plant – Semence – Pépinière</t>
  </si>
  <si>
    <t>Primeur / Détaillant</t>
  </si>
  <si>
    <t>Production</t>
  </si>
  <si>
    <t>Relais de diffusion – Presse</t>
  </si>
  <si>
    <t>Restauration collective</t>
  </si>
  <si>
    <t>Restauration commerciale</t>
  </si>
  <si>
    <t>Source</t>
  </si>
  <si>
    <t>URL</t>
  </si>
  <si>
    <t>Formulaire de dépôt</t>
  </si>
  <si>
    <t>https://www.interfel.com/depot-projet?challenge-id=29414</t>
  </si>
  <si>
    <t>Présentation du Trophée 2026</t>
  </si>
  <si>
    <t>https://www.interfel.com/services/club-innovation/les-remarquables/</t>
  </si>
  <si>
    <t>Règlement 2026</t>
  </si>
  <si>
    <t>https://www.interfel.com/wp-content/media/2026/04/Reglement-Les-Remarquables-edition-2026-.pdf</t>
  </si>
  <si>
    <r>
      <t xml:space="preserve">Envoyer le dossier à </t>
    </r>
    <r>
      <rPr>
        <u/>
        <sz val="10"/>
        <color theme="9" tint="-0.499984740745262"/>
        <rFont val="Barlow"/>
      </rPr>
      <t>lesremarquables@interfel.com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</si>
</sst>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\ &quot; / 200&quot;"/>
    <numFmt numFmtId="165" formatCode="0\ &quot; / 600&quot;"/>
  </numFmts>
  <fonts count="13">
    <font>
      <sz val="11"/>
      <name val="Carlito"/>
    </font>
    <font>
      <sz val="10"/>
      <color rgb="FF203040"/>
      <name val="Aptos"/>
    </font>
    <font>
      <b/>
      <sz val="10"/>
      <color rgb="FFFFFFFF"/>
      <name val="Aptos"/>
    </font>
    <font>
      <b/>
      <sz val="18"/>
      <color rgb="FFFFFFFF"/>
      <name val="Barlow"/>
    </font>
    <font>
      <sz val="11"/>
      <name val="Barlow"/>
    </font>
    <font>
      <i/>
      <sz val="10"/>
      <color rgb="FF203040"/>
      <name val="Barlow"/>
    </font>
    <font>
      <b/>
      <sz val="10"/>
      <color rgb="FF203040"/>
      <name val="Barlow"/>
    </font>
    <font>
      <sz val="10"/>
      <color rgb="FF203040"/>
      <name val="Barlow"/>
    </font>
    <font>
      <b/>
      <sz val="11"/>
      <color rgb="FFFFFFFF"/>
      <name val="Barlow"/>
    </font>
    <font>
      <sz val="10"/>
      <color theme="5" tint="-0.249977111117893"/>
      <name val="Barlow"/>
    </font>
    <font>
      <b/>
      <sz val="10"/>
      <color theme="0"/>
      <name val="Barlow"/>
    </font>
    <font>
      <sz val="10"/>
      <name val="Barlow"/>
    </font>
    <font>
      <u/>
      <sz val="10"/>
      <color theme="9" tint="-0.499984740745262"/>
      <name val="Barlow"/>
    </font>
  </fonts>
  <fills count="12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1F4E78"/>
      </patternFill>
    </fill>
    <fill>
      <patternFill patternType="solid">
        <fgColor rgb="FFDDEBF7"/>
      </patternFill>
    </fill>
    <fill>
      <patternFill patternType="solid">
        <fgColor rgb="FFF7F9F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C9D3E1"/>
      </right>
      <top/>
      <bottom style="thin">
        <color rgb="FFC9D3E1"/>
      </bottom>
      <diagonal/>
    </border>
    <border>
      <left style="thin">
        <color rgb="FFC9D3E1"/>
      </left>
      <right style="thin">
        <color rgb="FFC9D3E1"/>
      </right>
      <top/>
      <bottom style="thin">
        <color rgb="FFC9D3E1"/>
      </bottom>
      <diagonal/>
    </border>
    <border>
      <left style="thin">
        <color rgb="FFC9D3E1"/>
      </left>
      <right/>
      <top/>
      <bottom style="thin">
        <color rgb="FFC9D3E1"/>
      </bottom>
      <diagonal/>
    </border>
    <border>
      <left/>
      <right style="thin">
        <color rgb="FFC9D3E1"/>
      </right>
      <top style="thin">
        <color rgb="FFC9D3E1"/>
      </top>
      <bottom style="thin">
        <color rgb="FFC9D3E1"/>
      </bottom>
      <diagonal/>
    </border>
    <border>
      <left style="thin">
        <color rgb="FFC9D3E1"/>
      </left>
      <right style="thin">
        <color rgb="FFC9D3E1"/>
      </right>
      <top style="thin">
        <color rgb="FFC9D3E1"/>
      </top>
      <bottom style="thin">
        <color rgb="FFC9D3E1"/>
      </bottom>
      <diagonal/>
    </border>
    <border>
      <left style="thin">
        <color rgb="FFC9D3E1"/>
      </left>
      <right/>
      <top style="thin">
        <color rgb="FFC9D3E1"/>
      </top>
      <bottom style="thin">
        <color rgb="FFC9D3E1"/>
      </bottom>
      <diagonal/>
    </border>
    <border>
      <left/>
      <right style="thin">
        <color rgb="FFC9D3E1"/>
      </right>
      <top style="thin">
        <color rgb="FFC9D3E1"/>
      </top>
      <bottom/>
      <diagonal/>
    </border>
    <border>
      <left style="thin">
        <color rgb="FFC9D3E1"/>
      </left>
      <right style="thin">
        <color rgb="FFC9D3E1"/>
      </right>
      <top style="thin">
        <color rgb="FFC9D3E1"/>
      </top>
      <bottom/>
      <diagonal/>
    </border>
    <border>
      <left style="thin">
        <color rgb="FFC9D3E1"/>
      </left>
      <right/>
      <top style="thin">
        <color rgb="FFC9D3E1"/>
      </top>
      <bottom/>
      <diagonal/>
    </border>
    <border>
      <left/>
      <right style="thin">
        <color rgb="FFC9D3E1"/>
      </right>
      <top/>
      <bottom/>
      <diagonal/>
    </border>
    <border>
      <left style="thin">
        <color rgb="FFC9D3E1"/>
      </left>
      <right style="thin">
        <color rgb="FFC9D3E1"/>
      </right>
      <top/>
      <bottom/>
      <diagonal/>
    </border>
    <border>
      <left style="thin">
        <color rgb="FFC9D3E1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2" borderId="0" xfId="0" applyFont="1" applyFill="1" applyAlignment="1">
      <alignment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0" xfId="0" applyFont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4" fillId="0" borderId="0" xfId="0" applyFont="1"/>
    <xf numFmtId="0" fontId="6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vertical="center"/>
    </xf>
    <xf numFmtId="1" fontId="6" fillId="5" borderId="0" xfId="0" applyNumberFormat="1" applyFont="1" applyFill="1" applyAlignment="1">
      <alignment horizontal="center" vertical="center"/>
    </xf>
    <xf numFmtId="0" fontId="7" fillId="0" borderId="0" xfId="0" applyFont="1" applyAlignment="1">
      <alignment vertical="top"/>
    </xf>
    <xf numFmtId="0" fontId="6" fillId="5" borderId="10" xfId="0" applyFont="1" applyFill="1" applyBorder="1" applyAlignment="1">
      <alignment vertical="top" wrapText="1"/>
    </xf>
    <xf numFmtId="0" fontId="6" fillId="5" borderId="11" xfId="0" applyFont="1" applyFill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5" fillId="0" borderId="12" xfId="0" applyFont="1" applyBorder="1" applyAlignment="1">
      <alignment vertical="top" wrapText="1"/>
    </xf>
    <xf numFmtId="0" fontId="6" fillId="5" borderId="0" xfId="0" applyFont="1" applyFill="1" applyAlignment="1">
      <alignment vertical="top"/>
    </xf>
    <xf numFmtId="0" fontId="5" fillId="0" borderId="0" xfId="0" applyFont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7" fillId="0" borderId="5" xfId="0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7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8" fillId="7" borderId="0" xfId="0" applyFont="1" applyFill="1" applyAlignment="1">
      <alignment wrapText="1"/>
    </xf>
    <xf numFmtId="0" fontId="9" fillId="4" borderId="2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8" fillId="7" borderId="0" xfId="0" applyFont="1" applyFill="1"/>
    <xf numFmtId="0" fontId="5" fillId="9" borderId="0" xfId="0" applyFont="1" applyFill="1" applyAlignment="1">
      <alignment vertical="top" wrapText="1"/>
    </xf>
    <xf numFmtId="0" fontId="6" fillId="10" borderId="0" xfId="0" applyFont="1" applyFill="1" applyAlignment="1">
      <alignment vertical="top" wrapText="1"/>
    </xf>
    <xf numFmtId="0" fontId="10" fillId="7" borderId="0" xfId="0" applyFont="1" applyFill="1" applyAlignment="1">
      <alignment vertical="center"/>
    </xf>
    <xf numFmtId="0" fontId="8" fillId="7" borderId="0" xfId="0" applyFont="1" applyFill="1" applyAlignment="1">
      <alignment vertical="top"/>
    </xf>
    <xf numFmtId="0" fontId="11" fillId="11" borderId="11" xfId="0" applyFont="1" applyFill="1" applyBorder="1" applyAlignment="1">
      <alignment vertical="top" wrapText="1"/>
    </xf>
    <xf numFmtId="0" fontId="5" fillId="8" borderId="0" xfId="0" applyFont="1" applyFill="1" applyAlignment="1">
      <alignment vertical="top"/>
    </xf>
    <xf numFmtId="164" fontId="5" fillId="8" borderId="0" xfId="0" applyNumberFormat="1" applyFont="1" applyFill="1" applyAlignment="1">
      <alignment vertical="top"/>
    </xf>
    <xf numFmtId="0" fontId="7" fillId="11" borderId="11" xfId="0" applyFont="1" applyFill="1" applyBorder="1" applyAlignment="1">
      <alignment vertical="top" wrapText="1"/>
    </xf>
    <xf numFmtId="165" fontId="5" fillId="8" borderId="0" xfId="0" applyNumberFormat="1" applyFont="1" applyFill="1" applyAlignment="1">
      <alignment vertical="top"/>
    </xf>
    <xf numFmtId="0" fontId="7" fillId="11" borderId="0" xfId="0" applyFont="1" applyFill="1" applyAlignment="1">
      <alignment horizontal="center" vertical="top"/>
    </xf>
    <xf numFmtId="14" fontId="7" fillId="11" borderId="11" xfId="0" applyNumberFormat="1" applyFont="1" applyFill="1" applyBorder="1" applyAlignment="1">
      <alignment vertical="top" wrapText="1"/>
    </xf>
    <xf numFmtId="0" fontId="6" fillId="8" borderId="0" xfId="0" applyFont="1" applyFill="1" applyAlignment="1">
      <alignment vertical="top"/>
    </xf>
  </cellXfs>
  <cellStyles count="1">
    <cellStyle name="Normal" xfId="0" builtinId="0"/>
  </cellStyles>
  <dxfs count="23"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9C0006"/>
      </font>
      <fill>
        <patternFill patternType="solid">
          <bgColor rgb="FFF4CCCC"/>
        </patternFill>
      </fill>
    </dxf>
    <dxf>
      <font>
        <b/>
        <color rgb="FF376327"/>
      </font>
      <fill>
        <patternFill patternType="solid">
          <bgColor rgb="FFE2F0D9"/>
        </patternFill>
      </fill>
    </dxf>
    <dxf>
      <font>
        <color theme="5" tint="-0.24994659260841701"/>
      </font>
      <fill>
        <patternFill patternType="solid">
          <bgColor theme="5" tint="0.59996337778862885"/>
        </patternFill>
      </fill>
    </dxf>
    <dxf>
      <font>
        <color theme="6" tint="-0.24994659260841701"/>
      </font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  <dxf>
      <font>
        <color theme="5" tint="-0.24994659260841701"/>
      </font>
      <fill>
        <patternFill patternType="solid"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color rgb="FF376327"/>
      </font>
      <fill>
        <patternFill patternType="solid">
          <bgColor theme="5" tint="0.59996337778862885"/>
        </patternFill>
      </fill>
    </dxf>
    <dxf>
      <fill>
        <patternFill>
          <bgColor theme="9" tint="0.59996337778862885"/>
        </patternFill>
      </fill>
    </dxf>
    <dxf>
      <font>
        <b/>
        <color rgb="FF376327"/>
      </font>
      <fill>
        <patternFill patternType="solid">
          <bgColor rgb="FFE2F0D9"/>
        </patternFill>
      </fill>
    </dxf>
    <dxf>
      <font>
        <b/>
        <color rgb="FF376327"/>
      </font>
      <fill>
        <patternFill patternType="solid">
          <bgColor rgb="FFE2F0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showGridLines="0" topLeftCell="B1" workbookViewId="0">
      <selection activeCell="J11" sqref="J11"/>
    </sheetView>
  </sheetViews>
  <sheetFormatPr baseColWidth="10" defaultColWidth="8.796875" defaultRowHeight="16.2"/>
  <cols>
    <col min="1" max="1" width="10" style="18" customWidth="1"/>
    <col min="2" max="2" width="52" style="18" customWidth="1"/>
    <col min="3" max="3" width="16" style="18" customWidth="1"/>
    <col min="4" max="4" width="14" style="18" customWidth="1"/>
    <col min="5" max="5" width="54" style="18" customWidth="1"/>
    <col min="6" max="16384" width="8.796875" style="18"/>
  </cols>
  <sheetData>
    <row r="1" spans="1:5">
      <c r="A1" s="39" t="s">
        <v>63</v>
      </c>
      <c r="B1" s="39"/>
      <c r="C1" s="39"/>
      <c r="D1" s="39"/>
      <c r="E1" s="39"/>
    </row>
    <row r="2" spans="1:5">
      <c r="A2" s="39"/>
      <c r="B2" s="39"/>
      <c r="C2" s="39"/>
      <c r="D2" s="39"/>
      <c r="E2" s="39"/>
    </row>
    <row r="4" spans="1:5">
      <c r="A4" s="40" t="s">
        <v>64</v>
      </c>
      <c r="B4" s="40" t="s">
        <v>65</v>
      </c>
      <c r="C4" s="40" t="s">
        <v>66</v>
      </c>
      <c r="D4" s="40" t="s">
        <v>67</v>
      </c>
      <c r="E4" s="40" t="s">
        <v>68</v>
      </c>
    </row>
    <row r="5" spans="1:5" ht="43.95" customHeight="1">
      <c r="A5" s="29">
        <v>1</v>
      </c>
      <c r="B5" s="30" t="s">
        <v>69</v>
      </c>
      <c r="C5" s="30" t="s">
        <v>70</v>
      </c>
      <c r="D5" s="41" t="s">
        <v>34</v>
      </c>
      <c r="E5" s="31" t="s">
        <v>71</v>
      </c>
    </row>
    <row r="6" spans="1:5" ht="43.95" customHeight="1">
      <c r="A6" s="32">
        <v>2</v>
      </c>
      <c r="B6" s="33" t="s">
        <v>72</v>
      </c>
      <c r="C6" s="33" t="s">
        <v>70</v>
      </c>
      <c r="D6" s="42" t="s">
        <v>34</v>
      </c>
      <c r="E6" s="34" t="s">
        <v>73</v>
      </c>
    </row>
    <row r="7" spans="1:5" ht="43.95" customHeight="1">
      <c r="A7" s="32">
        <v>3</v>
      </c>
      <c r="B7" s="33" t="s">
        <v>74</v>
      </c>
      <c r="C7" s="33" t="s">
        <v>75</v>
      </c>
      <c r="D7" s="42" t="s">
        <v>34</v>
      </c>
      <c r="E7" s="34" t="s">
        <v>76</v>
      </c>
    </row>
    <row r="8" spans="1:5" ht="43.95" customHeight="1">
      <c r="A8" s="32">
        <v>4</v>
      </c>
      <c r="B8" s="33" t="s">
        <v>77</v>
      </c>
      <c r="C8" s="33" t="s">
        <v>75</v>
      </c>
      <c r="D8" s="42" t="s">
        <v>34</v>
      </c>
      <c r="E8" s="34" t="s">
        <v>78</v>
      </c>
    </row>
    <row r="9" spans="1:5" ht="43.95" customHeight="1">
      <c r="A9" s="32">
        <v>5</v>
      </c>
      <c r="B9" s="33" t="s">
        <v>79</v>
      </c>
      <c r="C9" s="33" t="s">
        <v>70</v>
      </c>
      <c r="D9" s="42" t="s">
        <v>34</v>
      </c>
      <c r="E9" s="34" t="s">
        <v>80</v>
      </c>
    </row>
    <row r="10" spans="1:5" ht="43.95" customHeight="1">
      <c r="A10" s="35">
        <v>6</v>
      </c>
      <c r="B10" s="36" t="s">
        <v>117</v>
      </c>
      <c r="C10" s="36" t="s">
        <v>70</v>
      </c>
      <c r="D10" s="43" t="s">
        <v>34</v>
      </c>
      <c r="E10" s="37" t="s">
        <v>81</v>
      </c>
    </row>
    <row r="12" spans="1:5">
      <c r="A12" s="44" t="s">
        <v>82</v>
      </c>
      <c r="B12" s="44"/>
      <c r="C12" s="44"/>
      <c r="D12" s="44"/>
      <c r="E12" s="44"/>
    </row>
    <row r="13" spans="1:5" ht="34.049999999999997" customHeight="1">
      <c r="A13" s="38" t="s">
        <v>83</v>
      </c>
      <c r="B13" s="38"/>
      <c r="C13" s="38"/>
      <c r="D13" s="38"/>
      <c r="E13" s="38"/>
    </row>
    <row r="14" spans="1:5" ht="34.049999999999997" customHeight="1">
      <c r="A14" s="38" t="s">
        <v>84</v>
      </c>
      <c r="B14" s="38"/>
      <c r="C14" s="38"/>
      <c r="D14" s="38"/>
      <c r="E14" s="38"/>
    </row>
    <row r="15" spans="1:5" ht="34.049999999999997" customHeight="1">
      <c r="A15" s="38" t="s">
        <v>85</v>
      </c>
      <c r="B15" s="38"/>
      <c r="C15" s="38"/>
      <c r="D15" s="38"/>
      <c r="E15" s="38"/>
    </row>
    <row r="16" spans="1:5" ht="34.049999999999997" customHeight="1">
      <c r="A16" s="38" t="s">
        <v>86</v>
      </c>
      <c r="B16" s="38"/>
      <c r="C16" s="38"/>
      <c r="D16" s="38"/>
      <c r="E16" s="38"/>
    </row>
    <row r="17" spans="1:5" ht="34.049999999999997" customHeight="1">
      <c r="A17" s="38" t="s">
        <v>87</v>
      </c>
      <c r="B17" s="38"/>
      <c r="C17" s="38"/>
      <c r="D17" s="38"/>
      <c r="E17" s="38"/>
    </row>
  </sheetData>
  <mergeCells count="7">
    <mergeCell ref="A16:E16"/>
    <mergeCell ref="A17:E17"/>
    <mergeCell ref="A1:E2"/>
    <mergeCell ref="A12:E12"/>
    <mergeCell ref="A13:E13"/>
    <mergeCell ref="A14:E14"/>
    <mergeCell ref="A15:E15"/>
  </mergeCells>
  <conditionalFormatting sqref="D5:D10">
    <cfRule type="containsText" dxfId="15" priority="1" operator="containsText" text="Oui">
      <formula>NOT(ISERROR(SEARCH("Oui",D5)))</formula>
    </cfRule>
    <cfRule type="containsText" dxfId="14" priority="2" operator="containsText" text="Non">
      <formula>NOT(ISERROR(SEARCH("Non",D5)))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0000000}">
          <x14:formula1>
            <xm:f>'Listes et sources'!$B$2:$B$3</xm:f>
          </x14:formula1>
          <xm:sqref>D5:D10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showGridLines="0" tabSelected="1" workbookViewId="0">
      <selection activeCell="C8" sqref="C8"/>
    </sheetView>
  </sheetViews>
  <sheetFormatPr baseColWidth="10" defaultColWidth="8.796875" defaultRowHeight="16.2"/>
  <cols>
    <col min="1" max="1" width="27" style="18" customWidth="1"/>
    <col min="2" max="2" width="19" style="18" customWidth="1"/>
    <col min="3" max="3" width="48" style="18" customWidth="1"/>
    <col min="4" max="5" width="24" style="18" customWidth="1"/>
    <col min="6" max="16384" width="8.796875" style="18"/>
  </cols>
  <sheetData>
    <row r="1" spans="1:5">
      <c r="A1" s="39" t="s">
        <v>0</v>
      </c>
      <c r="B1" s="39"/>
      <c r="C1" s="39"/>
      <c r="D1" s="39"/>
      <c r="E1" s="39"/>
    </row>
    <row r="2" spans="1:5">
      <c r="A2" s="39"/>
      <c r="B2" s="39"/>
      <c r="C2" s="39"/>
      <c r="D2" s="39"/>
      <c r="E2" s="39"/>
    </row>
    <row r="3" spans="1:5" ht="34.049999999999997" customHeight="1">
      <c r="A3" s="45" t="s">
        <v>1</v>
      </c>
      <c r="B3" s="45"/>
      <c r="C3" s="45"/>
      <c r="D3" s="45"/>
      <c r="E3" s="45"/>
    </row>
    <row r="4" spans="1:5" ht="34.049999999999997" customHeight="1">
      <c r="A4" s="46" t="s">
        <v>2</v>
      </c>
      <c r="B4" s="46"/>
      <c r="C4" s="46"/>
      <c r="D4" s="46"/>
      <c r="E4" s="46"/>
    </row>
    <row r="5" spans="1:5">
      <c r="A5" s="47" t="s">
        <v>3</v>
      </c>
      <c r="B5" s="47"/>
      <c r="C5" s="19" t="str">
        <f>IF(E5=0,"Dossier complet","À compléter : "&amp;E5&amp;" élément(s)")</f>
        <v>À compléter : 18 élément(s)</v>
      </c>
      <c r="D5" s="20" t="s">
        <v>4</v>
      </c>
      <c r="E5" s="21">
        <f>IF(C8="",1,0)+IF(C10="",1,0)+IF(C11="",1,0)+IF(C12="",1,0)+IF(C14="",1,0)+IF(AND(C14="Oui",C15=""),1,0)+IF(AND(C14="Oui",C16=""),1,0)+IF(C20="",1,0)+IF(C21="",1,0)+IF(C22="",1,0)+IF(C23="",1,0)+IF(C24="",1,0)+IF(C27="",1,0)+IF(C28="",1,0)+IF(COUNTIF(C31:C34,"Oui")=0,1,0)+IF(C37="",1,0)+IF(C39="",1,0)+IF(C41="",1,0)+IF(C43="",1,0)+IF(C50&lt;&gt;"Oui",1,0)</f>
        <v>18</v>
      </c>
    </row>
    <row r="6" spans="1:5">
      <c r="A6" s="22"/>
      <c r="B6" s="22"/>
      <c r="C6" s="22"/>
      <c r="D6" s="22"/>
      <c r="E6" s="22"/>
    </row>
    <row r="7" spans="1:5" ht="25.95" customHeight="1">
      <c r="A7" s="48" t="s">
        <v>5</v>
      </c>
      <c r="B7" s="48"/>
      <c r="C7" s="48"/>
      <c r="D7" s="48"/>
      <c r="E7" s="48"/>
    </row>
    <row r="8" spans="1:5">
      <c r="A8" s="23" t="s">
        <v>6</v>
      </c>
      <c r="B8" s="24"/>
      <c r="C8" s="49"/>
      <c r="D8" s="25"/>
      <c r="E8" s="26"/>
    </row>
    <row r="9" spans="1:5" ht="34.049999999999997" customHeight="1">
      <c r="A9" s="23" t="s">
        <v>7</v>
      </c>
      <c r="B9" s="24"/>
      <c r="C9" s="49"/>
      <c r="D9" s="25" t="s">
        <v>8</v>
      </c>
      <c r="E9" s="26"/>
    </row>
    <row r="10" spans="1:5" ht="34.049999999999997" customHeight="1">
      <c r="A10" s="23" t="s">
        <v>9</v>
      </c>
      <c r="B10" s="24"/>
      <c r="C10" s="49"/>
      <c r="D10" s="25" t="s">
        <v>10</v>
      </c>
      <c r="E10" s="26"/>
    </row>
    <row r="11" spans="1:5">
      <c r="A11" s="23" t="s">
        <v>11</v>
      </c>
      <c r="B11" s="24"/>
      <c r="C11" s="49"/>
      <c r="D11" s="25"/>
      <c r="E11" s="26"/>
    </row>
    <row r="12" spans="1:5" ht="82.05" customHeight="1">
      <c r="A12" s="23" t="s">
        <v>12</v>
      </c>
      <c r="B12" s="24"/>
      <c r="C12" s="49"/>
      <c r="D12" s="25" t="s">
        <v>13</v>
      </c>
      <c r="E12" s="26"/>
    </row>
    <row r="13" spans="1:5">
      <c r="A13" s="50" t="s">
        <v>14</v>
      </c>
      <c r="B13" s="50"/>
      <c r="C13" s="51">
        <f>LEN(C12)</f>
        <v>0</v>
      </c>
      <c r="D13" s="50" t="str">
        <f>IF(C13&gt;200,"Réponse trop longue","Longueur conforme")</f>
        <v>Longueur conforme</v>
      </c>
      <c r="E13" s="50"/>
    </row>
    <row r="14" spans="1:5" ht="34.049999999999997" customHeight="1">
      <c r="A14" s="23" t="s">
        <v>15</v>
      </c>
      <c r="B14" s="24"/>
      <c r="C14" s="52"/>
      <c r="D14" s="25" t="s">
        <v>16</v>
      </c>
      <c r="E14" s="26"/>
    </row>
    <row r="15" spans="1:5" ht="34.049999999999997" customHeight="1">
      <c r="A15" s="23" t="s">
        <v>17</v>
      </c>
      <c r="B15" s="24"/>
      <c r="C15" s="52"/>
      <c r="D15" s="25" t="s">
        <v>18</v>
      </c>
      <c r="E15" s="26"/>
    </row>
    <row r="16" spans="1:5" ht="34.049999999999997" customHeight="1">
      <c r="A16" s="23" t="s">
        <v>19</v>
      </c>
      <c r="B16" s="24"/>
      <c r="C16" s="52"/>
      <c r="D16" s="25" t="s">
        <v>18</v>
      </c>
      <c r="E16" s="26"/>
    </row>
    <row r="17" spans="1:5" ht="34.049999999999997" customHeight="1">
      <c r="A17" s="23" t="s">
        <v>20</v>
      </c>
      <c r="B17" s="24"/>
      <c r="C17" s="52"/>
      <c r="D17" s="25" t="s">
        <v>21</v>
      </c>
      <c r="E17" s="26"/>
    </row>
    <row r="18" spans="1:5">
      <c r="A18" s="22"/>
      <c r="B18" s="22"/>
      <c r="C18" s="22"/>
      <c r="D18" s="22"/>
      <c r="E18" s="22"/>
    </row>
    <row r="19" spans="1:5" ht="25.95" customHeight="1">
      <c r="A19" s="48" t="s">
        <v>22</v>
      </c>
      <c r="B19" s="48"/>
      <c r="C19" s="48"/>
      <c r="D19" s="48"/>
      <c r="E19" s="48"/>
    </row>
    <row r="20" spans="1:5">
      <c r="A20" s="23" t="s">
        <v>23</v>
      </c>
      <c r="B20" s="24"/>
      <c r="C20" s="52"/>
      <c r="D20" s="25"/>
      <c r="E20" s="26"/>
    </row>
    <row r="21" spans="1:5">
      <c r="A21" s="23" t="s">
        <v>24</v>
      </c>
      <c r="B21" s="24"/>
      <c r="C21" s="52"/>
      <c r="D21" s="25"/>
      <c r="E21" s="26"/>
    </row>
    <row r="22" spans="1:5">
      <c r="A22" s="23" t="s">
        <v>25</v>
      </c>
      <c r="B22" s="24"/>
      <c r="C22" s="52"/>
      <c r="D22" s="25"/>
      <c r="E22" s="26"/>
    </row>
    <row r="23" spans="1:5">
      <c r="A23" s="23" t="s">
        <v>26</v>
      </c>
      <c r="B23" s="24"/>
      <c r="C23" s="52"/>
      <c r="D23" s="25"/>
      <c r="E23" s="26"/>
    </row>
    <row r="24" spans="1:5">
      <c r="A24" s="23" t="s">
        <v>27</v>
      </c>
      <c r="B24" s="24"/>
      <c r="C24" s="52"/>
      <c r="D24" s="25"/>
      <c r="E24" s="26"/>
    </row>
    <row r="25" spans="1:5">
      <c r="A25" s="22"/>
      <c r="B25" s="22"/>
      <c r="C25" s="22"/>
      <c r="D25" s="22"/>
      <c r="E25" s="22"/>
    </row>
    <row r="26" spans="1:5" ht="25.95" customHeight="1">
      <c r="A26" s="48" t="s">
        <v>28</v>
      </c>
      <c r="B26" s="48"/>
      <c r="C26" s="48"/>
      <c r="D26" s="48"/>
      <c r="E26" s="48"/>
    </row>
    <row r="27" spans="1:5">
      <c r="A27" s="23" t="s">
        <v>29</v>
      </c>
      <c r="B27" s="24"/>
      <c r="C27" s="52"/>
      <c r="D27" s="25"/>
      <c r="E27" s="26"/>
    </row>
    <row r="28" spans="1:5" ht="82.05" customHeight="1">
      <c r="A28" s="23" t="s">
        <v>30</v>
      </c>
      <c r="B28" s="24"/>
      <c r="C28" s="52"/>
      <c r="D28" s="25" t="s">
        <v>31</v>
      </c>
      <c r="E28" s="26"/>
    </row>
    <row r="29" spans="1:5">
      <c r="A29" s="50" t="s">
        <v>14</v>
      </c>
      <c r="B29" s="50"/>
      <c r="C29" s="53">
        <f>LEN(C28)</f>
        <v>0</v>
      </c>
      <c r="D29" s="50" t="str">
        <f>IF(C29&gt;600,"Réponse trop longue","Longueur conforme")</f>
        <v>Longueur conforme</v>
      </c>
      <c r="E29" s="50"/>
    </row>
    <row r="30" spans="1:5" ht="34.049999999999997" customHeight="1">
      <c r="A30" s="56" t="s">
        <v>32</v>
      </c>
      <c r="B30" s="56"/>
      <c r="C30" s="56"/>
      <c r="D30" s="56"/>
      <c r="E30" s="56"/>
    </row>
    <row r="31" spans="1:5">
      <c r="A31" s="27" t="s">
        <v>33</v>
      </c>
      <c r="B31" s="27"/>
      <c r="C31" s="54" t="s">
        <v>34</v>
      </c>
      <c r="D31" s="28" t="s">
        <v>35</v>
      </c>
      <c r="E31" s="28"/>
    </row>
    <row r="32" spans="1:5">
      <c r="A32" s="27" t="s">
        <v>36</v>
      </c>
      <c r="B32" s="27"/>
      <c r="C32" s="54" t="s">
        <v>34</v>
      </c>
      <c r="D32" s="28" t="s">
        <v>37</v>
      </c>
      <c r="E32" s="28"/>
    </row>
    <row r="33" spans="1:5">
      <c r="A33" s="27" t="s">
        <v>38</v>
      </c>
      <c r="B33" s="27"/>
      <c r="C33" s="54" t="s">
        <v>34</v>
      </c>
      <c r="D33" s="28" t="s">
        <v>39</v>
      </c>
      <c r="E33" s="28"/>
    </row>
    <row r="34" spans="1:5">
      <c r="A34" s="27" t="s">
        <v>40</v>
      </c>
      <c r="B34" s="27"/>
      <c r="C34" s="54" t="s">
        <v>34</v>
      </c>
      <c r="D34" s="28" t="s">
        <v>41</v>
      </c>
      <c r="E34" s="28"/>
    </row>
    <row r="35" spans="1:5">
      <c r="A35" s="22"/>
      <c r="B35" s="22"/>
      <c r="C35" s="22"/>
      <c r="D35" s="22"/>
      <c r="E35" s="22"/>
    </row>
    <row r="36" spans="1:5" ht="25.95" customHeight="1">
      <c r="A36" s="48" t="s">
        <v>42</v>
      </c>
      <c r="B36" s="48"/>
      <c r="C36" s="48"/>
      <c r="D36" s="48"/>
      <c r="E36" s="48"/>
    </row>
    <row r="37" spans="1:5" ht="82.05" customHeight="1">
      <c r="A37" s="23" t="s">
        <v>43</v>
      </c>
      <c r="B37" s="24"/>
      <c r="C37" s="52"/>
      <c r="D37" s="25" t="s">
        <v>44</v>
      </c>
      <c r="E37" s="26"/>
    </row>
    <row r="38" spans="1:5">
      <c r="A38" s="50" t="s">
        <v>14</v>
      </c>
      <c r="B38" s="50"/>
      <c r="C38" s="53">
        <f>LEN(C37)</f>
        <v>0</v>
      </c>
      <c r="D38" s="50" t="str">
        <f>IF(C38&gt;600,"Réponse trop longue","Longueur conforme")</f>
        <v>Longueur conforme</v>
      </c>
      <c r="E38" s="50"/>
    </row>
    <row r="39" spans="1:5" ht="82.05" customHeight="1">
      <c r="A39" s="23" t="s">
        <v>45</v>
      </c>
      <c r="B39" s="24"/>
      <c r="C39" s="52"/>
      <c r="D39" s="25" t="s">
        <v>46</v>
      </c>
      <c r="E39" s="26"/>
    </row>
    <row r="40" spans="1:5">
      <c r="A40" s="50" t="s">
        <v>14</v>
      </c>
      <c r="B40" s="50"/>
      <c r="C40" s="53">
        <f>LEN(C39)</f>
        <v>0</v>
      </c>
      <c r="D40" s="50" t="str">
        <f>IF(C40&gt;600,"Réponse trop longue","Longueur conforme")</f>
        <v>Longueur conforme</v>
      </c>
      <c r="E40" s="50"/>
    </row>
    <row r="41" spans="1:5" ht="82.05" customHeight="1">
      <c r="A41" s="23" t="s">
        <v>47</v>
      </c>
      <c r="B41" s="24"/>
      <c r="C41" s="52"/>
      <c r="D41" s="25" t="s">
        <v>48</v>
      </c>
      <c r="E41" s="26"/>
    </row>
    <row r="42" spans="1:5">
      <c r="A42" s="50" t="s">
        <v>14</v>
      </c>
      <c r="B42" s="50"/>
      <c r="C42" s="53">
        <f>LEN(C41)</f>
        <v>0</v>
      </c>
      <c r="D42" s="50" t="str">
        <f>IF(C42&gt;600,"Réponse trop longue","Longueur conforme")</f>
        <v>Longueur conforme</v>
      </c>
      <c r="E42" s="50"/>
    </row>
    <row r="43" spans="1:5" ht="82.05" customHeight="1">
      <c r="A43" s="23" t="s">
        <v>49</v>
      </c>
      <c r="B43" s="24"/>
      <c r="C43" s="52"/>
      <c r="D43" s="25" t="s">
        <v>46</v>
      </c>
      <c r="E43" s="26"/>
    </row>
    <row r="44" spans="1:5">
      <c r="A44" s="50" t="s">
        <v>14</v>
      </c>
      <c r="B44" s="50"/>
      <c r="C44" s="53">
        <f>LEN(C43)</f>
        <v>0</v>
      </c>
      <c r="D44" s="50" t="str">
        <f>IF(C44&gt;600,"Réponse trop longue","Longueur conforme")</f>
        <v>Longueur conforme</v>
      </c>
      <c r="E44" s="50"/>
    </row>
    <row r="45" spans="1:5">
      <c r="A45" s="22"/>
      <c r="B45" s="22"/>
      <c r="C45" s="22"/>
      <c r="D45" s="22"/>
      <c r="E45" s="22"/>
    </row>
    <row r="46" spans="1:5" ht="25.95" customHeight="1">
      <c r="A46" s="48" t="s">
        <v>50</v>
      </c>
      <c r="B46" s="48"/>
      <c r="C46" s="48"/>
      <c r="D46" s="48"/>
      <c r="E46" s="48"/>
    </row>
    <row r="47" spans="1:5" ht="34.049999999999997" customHeight="1">
      <c r="A47" s="23" t="s">
        <v>51</v>
      </c>
      <c r="B47" s="24"/>
      <c r="C47" s="52"/>
      <c r="D47" s="25" t="s">
        <v>52</v>
      </c>
      <c r="E47" s="26"/>
    </row>
    <row r="48" spans="1:5" ht="34.049999999999997" customHeight="1">
      <c r="A48" s="23" t="s">
        <v>53</v>
      </c>
      <c r="B48" s="24"/>
      <c r="C48" s="52"/>
      <c r="D48" s="25" t="s">
        <v>54</v>
      </c>
      <c r="E48" s="26"/>
    </row>
    <row r="49" spans="1:5" ht="34.049999999999997" customHeight="1">
      <c r="A49" s="23" t="s">
        <v>55</v>
      </c>
      <c r="B49" s="24"/>
      <c r="C49" s="52"/>
      <c r="D49" s="25" t="s">
        <v>56</v>
      </c>
      <c r="E49" s="26"/>
    </row>
    <row r="50" spans="1:5" ht="34.049999999999997" customHeight="1">
      <c r="A50" s="23" t="s">
        <v>57</v>
      </c>
      <c r="B50" s="24"/>
      <c r="C50" s="52"/>
      <c r="D50" s="25" t="s">
        <v>58</v>
      </c>
      <c r="E50" s="26"/>
    </row>
    <row r="51" spans="1:5" ht="34.049999999999997" customHeight="1">
      <c r="A51" s="23" t="s">
        <v>59</v>
      </c>
      <c r="B51" s="24"/>
      <c r="C51" s="52"/>
      <c r="D51" s="25" t="s">
        <v>60</v>
      </c>
      <c r="E51" s="26"/>
    </row>
    <row r="52" spans="1:5" ht="34.049999999999997" customHeight="1">
      <c r="A52" s="23" t="s">
        <v>61</v>
      </c>
      <c r="B52" s="24"/>
      <c r="C52" s="55"/>
      <c r="D52" s="25" t="s">
        <v>62</v>
      </c>
      <c r="E52" s="26"/>
    </row>
  </sheetData>
  <mergeCells count="82">
    <mergeCell ref="A51:B51"/>
    <mergeCell ref="D51:E51"/>
    <mergeCell ref="A52:B52"/>
    <mergeCell ref="D52:E52"/>
    <mergeCell ref="A48:B48"/>
    <mergeCell ref="D48:E48"/>
    <mergeCell ref="A49:B49"/>
    <mergeCell ref="D49:E49"/>
    <mergeCell ref="A50:B50"/>
    <mergeCell ref="D50:E50"/>
    <mergeCell ref="A44:B44"/>
    <mergeCell ref="D44:E44"/>
    <mergeCell ref="A46:E46"/>
    <mergeCell ref="A47:B47"/>
    <mergeCell ref="D47:E47"/>
    <mergeCell ref="A43:B43"/>
    <mergeCell ref="D43:E43"/>
    <mergeCell ref="A13:B13"/>
    <mergeCell ref="D13:E13"/>
    <mergeCell ref="A29:B29"/>
    <mergeCell ref="D29:E29"/>
    <mergeCell ref="A38:B38"/>
    <mergeCell ref="D38:E38"/>
    <mergeCell ref="A40:B40"/>
    <mergeCell ref="D40:E40"/>
    <mergeCell ref="A42:B42"/>
    <mergeCell ref="D42:E42"/>
    <mergeCell ref="A37:B37"/>
    <mergeCell ref="D37:E37"/>
    <mergeCell ref="A39:B39"/>
    <mergeCell ref="D39:E39"/>
    <mergeCell ref="A41:B41"/>
    <mergeCell ref="D41:E41"/>
    <mergeCell ref="A33:B33"/>
    <mergeCell ref="D33:E33"/>
    <mergeCell ref="A34:B34"/>
    <mergeCell ref="D34:E34"/>
    <mergeCell ref="A36:E36"/>
    <mergeCell ref="A30:E30"/>
    <mergeCell ref="A31:B31"/>
    <mergeCell ref="D31:E31"/>
    <mergeCell ref="A32:B32"/>
    <mergeCell ref="D32:E32"/>
    <mergeCell ref="A26:E26"/>
    <mergeCell ref="A27:B27"/>
    <mergeCell ref="D27:E27"/>
    <mergeCell ref="A28:B28"/>
    <mergeCell ref="D28:E28"/>
    <mergeCell ref="A22:B22"/>
    <mergeCell ref="D22:E22"/>
    <mergeCell ref="A23:B23"/>
    <mergeCell ref="D23:E23"/>
    <mergeCell ref="A24:B24"/>
    <mergeCell ref="D24:E24"/>
    <mergeCell ref="A19:E19"/>
    <mergeCell ref="A20:B20"/>
    <mergeCell ref="D20:E20"/>
    <mergeCell ref="A21:B21"/>
    <mergeCell ref="D21:E21"/>
    <mergeCell ref="A15:B15"/>
    <mergeCell ref="D15:E15"/>
    <mergeCell ref="A16:B16"/>
    <mergeCell ref="D16:E16"/>
    <mergeCell ref="A17:B17"/>
    <mergeCell ref="D17:E17"/>
    <mergeCell ref="A11:B11"/>
    <mergeCell ref="D11:E11"/>
    <mergeCell ref="A12:B12"/>
    <mergeCell ref="D12:E12"/>
    <mergeCell ref="A14:B14"/>
    <mergeCell ref="D14:E14"/>
    <mergeCell ref="A8:B8"/>
    <mergeCell ref="D8:E8"/>
    <mergeCell ref="A9:B9"/>
    <mergeCell ref="D9:E9"/>
    <mergeCell ref="A10:B10"/>
    <mergeCell ref="D10:E10"/>
    <mergeCell ref="A1:E2"/>
    <mergeCell ref="A3:E3"/>
    <mergeCell ref="A4:E4"/>
    <mergeCell ref="A5:B5"/>
    <mergeCell ref="A7:E7"/>
  </mergeCells>
  <conditionalFormatting sqref="C5">
    <cfRule type="containsText" dxfId="13" priority="1" operator="containsText" text="Dossier complet"/>
    <cfRule type="containsText" dxfId="12" priority="2" operator="containsText" text="À compléter"/>
  </conditionalFormatting>
  <conditionalFormatting sqref="C13">
    <cfRule type="cellIs" dxfId="11" priority="3" operator="greaterThan">
      <formula>200</formula>
    </cfRule>
  </conditionalFormatting>
  <conditionalFormatting sqref="C29">
    <cfRule type="cellIs" dxfId="10" priority="5" operator="greaterThan">
      <formula>600</formula>
    </cfRule>
  </conditionalFormatting>
  <conditionalFormatting sqref="C38">
    <cfRule type="cellIs" dxfId="9" priority="7" operator="greaterThan">
      <formula>600</formula>
    </cfRule>
  </conditionalFormatting>
  <conditionalFormatting sqref="C40">
    <cfRule type="cellIs" dxfId="8" priority="9" operator="greaterThan">
      <formula>600</formula>
    </cfRule>
  </conditionalFormatting>
  <conditionalFormatting sqref="C42">
    <cfRule type="cellIs" dxfId="7" priority="11" operator="greaterThan">
      <formula>600</formula>
    </cfRule>
  </conditionalFormatting>
  <conditionalFormatting sqref="C44">
    <cfRule type="cellIs" dxfId="6" priority="13" operator="greaterThan">
      <formula>600</formula>
    </cfRule>
  </conditionalFormatting>
  <conditionalFormatting sqref="D13:E13">
    <cfRule type="containsText" dxfId="5" priority="4" operator="containsText" text="trop longue"/>
  </conditionalFormatting>
  <conditionalFormatting sqref="D29:E29">
    <cfRule type="containsText" dxfId="4" priority="6" operator="containsText" text="trop longue"/>
  </conditionalFormatting>
  <conditionalFormatting sqref="D38:E38">
    <cfRule type="containsText" dxfId="3" priority="8" operator="containsText" text="trop longue"/>
  </conditionalFormatting>
  <conditionalFormatting sqref="D40:E40">
    <cfRule type="containsText" dxfId="2" priority="10" operator="containsText" text="trop longue"/>
  </conditionalFormatting>
  <conditionalFormatting sqref="D42:E42">
    <cfRule type="containsText" dxfId="1" priority="12" operator="containsText" text="trop longue"/>
  </conditionalFormatting>
  <conditionalFormatting sqref="D44:E44">
    <cfRule type="containsText" dxfId="0" priority="14" operator="containsText" text="trop longue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000-000000000000}">
          <x14:formula1>
            <xm:f>'Listes et sources'!$A$2:$A$14</xm:f>
          </x14:formula1>
          <xm:sqref>C10 C16</xm:sqref>
        </x14:dataValidation>
        <x14:dataValidation type="list" xr:uid="{00000000-0002-0000-0000-000002000000}">
          <x14:formula1>
            <xm:f>'Listes et sources'!$B$2:$B$3</xm:f>
          </x14:formula1>
          <xm:sqref>C14 C50:C51 C31:C34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0"/>
  <sheetViews>
    <sheetView showGridLines="0" workbookViewId="0"/>
  </sheetViews>
  <sheetFormatPr baseColWidth="10" defaultColWidth="8.796875" defaultRowHeight="13.8"/>
  <cols>
    <col min="1" max="1" width="62" customWidth="1"/>
    <col min="2" max="2" width="18" customWidth="1"/>
    <col min="3" max="3" width="28" customWidth="1"/>
    <col min="4" max="4" width="72" customWidth="1"/>
  </cols>
  <sheetData>
    <row r="1" spans="1:4" ht="15" customHeight="1">
      <c r="A1" s="1" t="s">
        <v>88</v>
      </c>
      <c r="B1" s="1" t="s">
        <v>89</v>
      </c>
      <c r="C1" s="1" t="s">
        <v>90</v>
      </c>
      <c r="D1" s="1" t="s">
        <v>91</v>
      </c>
    </row>
    <row r="2" spans="1:4" ht="24" customHeight="1">
      <c r="A2" s="2" t="s">
        <v>92</v>
      </c>
      <c r="B2" s="3" t="s">
        <v>70</v>
      </c>
      <c r="C2" s="3" t="s">
        <v>33</v>
      </c>
      <c r="D2" s="4" t="s">
        <v>93</v>
      </c>
    </row>
    <row r="3" spans="1:4" ht="15" customHeight="1">
      <c r="A3" s="5" t="s">
        <v>94</v>
      </c>
      <c r="B3" s="6" t="s">
        <v>34</v>
      </c>
      <c r="C3" s="6" t="s">
        <v>36</v>
      </c>
      <c r="D3" s="7" t="s">
        <v>95</v>
      </c>
    </row>
    <row r="4" spans="1:4" ht="15" customHeight="1">
      <c r="A4" s="5" t="s">
        <v>96</v>
      </c>
      <c r="B4" s="6"/>
      <c r="C4" s="6" t="s">
        <v>38</v>
      </c>
      <c r="D4" s="7" t="s">
        <v>97</v>
      </c>
    </row>
    <row r="5" spans="1:4" ht="15" customHeight="1">
      <c r="A5" s="5" t="s">
        <v>98</v>
      </c>
      <c r="B5" s="6"/>
      <c r="C5" s="6" t="s">
        <v>40</v>
      </c>
      <c r="D5" s="7" t="s">
        <v>99</v>
      </c>
    </row>
    <row r="6" spans="1:4" ht="15" customHeight="1">
      <c r="A6" s="5" t="s">
        <v>100</v>
      </c>
      <c r="B6" s="6"/>
      <c r="C6" s="6"/>
      <c r="D6" s="7"/>
    </row>
    <row r="7" spans="1:4" ht="15" customHeight="1">
      <c r="A7" s="5" t="s">
        <v>101</v>
      </c>
      <c r="B7" s="6"/>
      <c r="C7" s="6"/>
      <c r="D7" s="7"/>
    </row>
    <row r="8" spans="1:4" ht="15" customHeight="1">
      <c r="A8" s="5" t="s">
        <v>102</v>
      </c>
      <c r="B8" s="6"/>
      <c r="C8" s="6"/>
      <c r="D8" s="7"/>
    </row>
    <row r="9" spans="1:4" ht="15" customHeight="1">
      <c r="A9" s="5" t="s">
        <v>103</v>
      </c>
      <c r="B9" s="6"/>
      <c r="C9" s="6"/>
      <c r="D9" s="7"/>
    </row>
    <row r="10" spans="1:4" ht="15" customHeight="1">
      <c r="A10" s="5" t="s">
        <v>104</v>
      </c>
      <c r="B10" s="6"/>
      <c r="C10" s="6"/>
      <c r="D10" s="7"/>
    </row>
    <row r="11" spans="1:4" ht="15" customHeight="1">
      <c r="A11" s="5" t="s">
        <v>105</v>
      </c>
      <c r="B11" s="6"/>
      <c r="C11" s="6"/>
      <c r="D11" s="7"/>
    </row>
    <row r="12" spans="1:4" ht="15" customHeight="1">
      <c r="A12" s="5" t="s">
        <v>106</v>
      </c>
      <c r="B12" s="6"/>
      <c r="C12" s="6"/>
      <c r="D12" s="7"/>
    </row>
    <row r="13" spans="1:4" ht="15" customHeight="1">
      <c r="A13" s="5" t="s">
        <v>107</v>
      </c>
      <c r="B13" s="6"/>
      <c r="C13" s="6"/>
      <c r="D13" s="7"/>
    </row>
    <row r="14" spans="1:4" ht="15" customHeight="1">
      <c r="A14" s="8" t="s">
        <v>108</v>
      </c>
      <c r="B14" s="9"/>
      <c r="C14" s="9"/>
      <c r="D14" s="10"/>
    </row>
    <row r="15" spans="1:4" ht="15" customHeight="1">
      <c r="A15" s="11"/>
      <c r="B15" s="11"/>
      <c r="C15" s="11"/>
      <c r="D15" s="11"/>
    </row>
    <row r="16" spans="1:4" ht="15" customHeight="1">
      <c r="A16" s="11"/>
      <c r="B16" s="11"/>
      <c r="C16" s="11"/>
      <c r="D16" s="11"/>
    </row>
    <row r="17" spans="1:4" ht="15" customHeight="1">
      <c r="A17" s="12" t="s">
        <v>109</v>
      </c>
      <c r="B17" s="13" t="s">
        <v>110</v>
      </c>
      <c r="C17" s="14"/>
      <c r="D17" s="14"/>
    </row>
    <row r="18" spans="1:4" ht="34.049999999999997" customHeight="1">
      <c r="A18" s="2" t="s">
        <v>111</v>
      </c>
      <c r="B18" s="15" t="s">
        <v>112</v>
      </c>
      <c r="C18" s="14"/>
      <c r="D18" s="14"/>
    </row>
    <row r="19" spans="1:4" ht="34.049999999999997" customHeight="1">
      <c r="A19" s="5" t="s">
        <v>113</v>
      </c>
      <c r="B19" s="16" t="s">
        <v>114</v>
      </c>
      <c r="C19" s="14"/>
      <c r="D19" s="14"/>
    </row>
    <row r="20" spans="1:4" ht="34.049999999999997" customHeight="1">
      <c r="A20" s="8" t="s">
        <v>115</v>
      </c>
      <c r="B20" s="17" t="s">
        <v>116</v>
      </c>
      <c r="C20" s="14"/>
      <c r="D20" s="14"/>
    </row>
  </sheetData>
  <mergeCells count="4">
    <mergeCell ref="B17:D17"/>
    <mergeCell ref="B18:D18"/>
    <mergeCell ref="B19:D19"/>
    <mergeCell ref="B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72B429E869234691345E2442170495" ma:contentTypeVersion="12" ma:contentTypeDescription="Crée un document." ma:contentTypeScope="" ma:versionID="c968090397a478fd3cc68e4399e997c3">
  <xsd:schema xmlns:xsd="http://www.w3.org/2001/XMLSchema" xmlns:xs="http://www.w3.org/2001/XMLSchema" xmlns:p="http://schemas.microsoft.com/office/2006/metadata/properties" xmlns:ns2="4e1f705e-5bf0-4cd3-8b0a-c2c901b7a79f" xmlns:ns3="87ac09e7-6624-495d-98c6-27968fba2286" targetNamespace="http://schemas.microsoft.com/office/2006/metadata/properties" ma:root="true" ma:fieldsID="424b94aca720b81efc4e3f5b0c3cc525" ns2:_="" ns3:_="">
    <xsd:import namespace="4e1f705e-5bf0-4cd3-8b0a-c2c901b7a79f"/>
    <xsd:import namespace="87ac09e7-6624-495d-98c6-27968fba2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1f705e-5bf0-4cd3-8b0a-c2c901b7a7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alises d’images" ma:readOnly="false" ma:fieldId="{5cf76f15-5ced-4ddc-b409-7134ff3c332f}" ma:taxonomyMulti="true" ma:sspId="6d180b57-d800-4a13-b183-b58c3b501fc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ac09e7-6624-495d-98c6-27968fba228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a434c77-5fcd-42f6-b04d-a2939962faa7}" ma:internalName="TaxCatchAll" ma:showField="CatchAllData" ma:web="87ac09e7-6624-495d-98c6-27968fba2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7ac09e7-6624-495d-98c6-27968fba2286" xsi:nil="true"/>
    <lcf76f155ced4ddcb4097134ff3c332f xmlns="4e1f705e-5bf0-4cd3-8b0a-c2c901b7a79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38B3EC-8703-4C3D-80C3-8F6AE2CDB6C0}"/>
</file>

<file path=customXml/itemProps2.xml><?xml version="1.0" encoding="utf-8"?>
<ds:datastoreItem xmlns:ds="http://schemas.openxmlformats.org/officeDocument/2006/customXml" ds:itemID="{637B2A62-2ACA-4632-99DF-04B0C8C7959E}"/>
</file>

<file path=customXml/itemProps3.xml><?xml version="1.0" encoding="utf-8"?>
<ds:datastoreItem xmlns:ds="http://schemas.openxmlformats.org/officeDocument/2006/customXml" ds:itemID="{4FB83FAA-F0D1-4218-992F-EA764CE27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Mode d'emploi</vt:lpstr>
      <vt:lpstr>Candidature</vt:lpstr>
      <vt:lpstr>Listes et sources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Olivier Aycaguer</dc:creator>
  <cp:lastModifiedBy>Olivier Aycaguer</cp:lastModifiedBy>
  <dcterms:created xsi:type="dcterms:W3CDTF">2026-08-31T17:00:21Z</dcterms:created>
  <dcterms:modified xsi:type="dcterms:W3CDTF">2026-08-31T17:10:18Z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0x010100E572B429E869234691345E2442170495</vt:lpwstr>
  </property>
</Properties>
</file>